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315" yWindow="3795" windowWidth="20730" windowHeight="10500"/>
  </bookViews>
  <sheets>
    <sheet name="附件一" sheetId="3" r:id="rId1"/>
  </sheets>
  <calcPr calcId="124519"/>
</workbook>
</file>

<file path=xl/calcChain.xml><?xml version="1.0" encoding="utf-8"?>
<calcChain xmlns="http://schemas.openxmlformats.org/spreadsheetml/2006/main">
  <c r="E25" i="3"/>
  <c r="H22"/>
  <c r="H10"/>
  <c r="H24"/>
  <c r="H12"/>
  <c r="H16"/>
  <c r="H7"/>
  <c r="H6"/>
  <c r="H23"/>
  <c r="H21"/>
  <c r="H20"/>
  <c r="H19"/>
  <c r="H18"/>
  <c r="H17"/>
  <c r="H15"/>
  <c r="H14"/>
  <c r="H13"/>
  <c r="H11"/>
  <c r="H9"/>
  <c r="H8"/>
  <c r="H25" l="1"/>
</calcChain>
</file>

<file path=xl/sharedStrings.xml><?xml version="1.0" encoding="utf-8"?>
<sst xmlns="http://schemas.openxmlformats.org/spreadsheetml/2006/main" count="88" uniqueCount="72">
  <si>
    <t>序号</t>
  </si>
  <si>
    <t>数量</t>
  </si>
  <si>
    <t>单位</t>
  </si>
  <si>
    <t>设备名称</t>
  </si>
  <si>
    <t>单价</t>
  </si>
  <si>
    <t>金额</t>
  </si>
  <si>
    <t>技术参数及要求</t>
  </si>
  <si>
    <t>SM-5L</t>
    <phoneticPr fontId="3" type="noConversion"/>
  </si>
  <si>
    <t>台</t>
    <phoneticPr fontId="3" type="noConversion"/>
  </si>
  <si>
    <t>插盘式冰箱</t>
    <phoneticPr fontId="3" type="noConversion"/>
  </si>
  <si>
    <t>圆弧冷藏展示柜</t>
    <phoneticPr fontId="3" type="noConversion"/>
  </si>
  <si>
    <t>备注</t>
    <phoneticPr fontId="3" type="noConversion"/>
  </si>
  <si>
    <t>打蛋机</t>
    <phoneticPr fontId="3" type="noConversion"/>
  </si>
  <si>
    <t>冷藏醒发箱</t>
    <phoneticPr fontId="3" type="noConversion"/>
  </si>
  <si>
    <t>SM-705EE</t>
    <phoneticPr fontId="3" type="noConversion"/>
  </si>
  <si>
    <t>SM-25</t>
    <phoneticPr fontId="3" type="noConversion"/>
  </si>
  <si>
    <t>搅拌机</t>
    <phoneticPr fontId="3" type="noConversion"/>
  </si>
  <si>
    <t>半自动分割滚圆机</t>
    <phoneticPr fontId="3" type="noConversion"/>
  </si>
  <si>
    <t>SM-330</t>
    <phoneticPr fontId="3" type="noConversion"/>
  </si>
  <si>
    <t>电烤箱</t>
    <phoneticPr fontId="3" type="noConversion"/>
  </si>
  <si>
    <t>电热风炉</t>
    <phoneticPr fontId="3" type="noConversion"/>
  </si>
  <si>
    <t>F1入炉台车</t>
    <phoneticPr fontId="3" type="noConversion"/>
  </si>
  <si>
    <t>R1-10B</t>
    <phoneticPr fontId="3" type="noConversion"/>
  </si>
  <si>
    <t>吐司切片机</t>
    <phoneticPr fontId="3" type="noConversion"/>
  </si>
  <si>
    <t>SM-302N</t>
    <phoneticPr fontId="3" type="noConversion"/>
  </si>
  <si>
    <t>SCD-C4</t>
    <phoneticPr fontId="3" type="noConversion"/>
  </si>
  <si>
    <t>抽屉式工作台</t>
    <phoneticPr fontId="3" type="noConversion"/>
  </si>
  <si>
    <t>SCT-6W3</t>
    <phoneticPr fontId="3" type="noConversion"/>
  </si>
  <si>
    <t>TRC3-F7</t>
    <phoneticPr fontId="3" type="noConversion"/>
  </si>
  <si>
    <t>SM-603S</t>
    <phoneticPr fontId="3" type="noConversion"/>
  </si>
  <si>
    <t>欧式酥皮机</t>
    <phoneticPr fontId="3" type="noConversion"/>
  </si>
  <si>
    <t>SM520E</t>
    <phoneticPr fontId="3" type="noConversion"/>
  </si>
  <si>
    <t>DC-36S</t>
    <phoneticPr fontId="3" type="noConversion"/>
  </si>
  <si>
    <t>1.尺寸(mm)：475*610*1800
3.烤盘尺寸(mm)：400×600
4.每层烤盘数：1
★5.烤盘架层间距（mm）：160</t>
    <phoneticPr fontId="3" type="noConversion"/>
  </si>
  <si>
    <t>1.尺寸(mm)：556*720*720
2.切片厚度：1.2；1.5；其他尺寸可定制
★3.面包最大尺寸：370×150
4.重量（kg）：70
5.功率（KW）：0.18
6.电压（V）：220
7.刀片采用日本进口，经久耐用
8.颜色，多色可选</t>
    <phoneticPr fontId="3" type="noConversion"/>
  </si>
  <si>
    <t xml:space="preserve">★1.类型：四门上冻下藏
2.尺寸(mm)：1200*810*1910
3.烤盘数量：26盘
★4.容积（L）:冷冻室375，冷藏室520
5.烤盘尺寸(mm)：400×600
6.重量（kg）：220
7.功率（KW）：1.2
8.层间距（mm）：80
9.内腔板材：不锈钢板
10.表面板材：不锈钢板
11.电压（V）：220
12、冰箱整体采用整体发泡技术，没有焊接点，制冷效果好 </t>
    <phoneticPr fontId="3" type="noConversion"/>
  </si>
  <si>
    <t>点餐收款机一体机</t>
    <phoneticPr fontId="4" type="noConversion"/>
  </si>
  <si>
    <t>台</t>
    <phoneticPr fontId="4" type="noConversion"/>
  </si>
  <si>
    <t>型号：清华紫光双屏X1</t>
    <phoneticPr fontId="4" type="noConversion"/>
  </si>
  <si>
    <t>三档五槽POS收钱箱</t>
    <phoneticPr fontId="4" type="noConversion"/>
  </si>
  <si>
    <t>1.不锈钢收银钱箱盒子
2.三档五槽POS机收款机钱箱</t>
    <phoneticPr fontId="4" type="noConversion"/>
  </si>
  <si>
    <t>紫光</t>
    <phoneticPr fontId="4" type="noConversion"/>
  </si>
  <si>
    <t>热敏小票打印机</t>
    <phoneticPr fontId="4" type="noConversion"/>
  </si>
  <si>
    <t>佳博GP-58MB</t>
    <phoneticPr fontId="4" type="noConversion"/>
  </si>
  <si>
    <t>陈列柜</t>
    <phoneticPr fontId="4" type="noConversion"/>
  </si>
  <si>
    <t>全自动智能感应手消毒器</t>
    <phoneticPr fontId="4" type="noConversion"/>
  </si>
  <si>
    <t>冷暖中央空调</t>
    <phoneticPr fontId="4" type="noConversion"/>
  </si>
  <si>
    <t xml:space="preserve">1.风管式一拖一冷暖中央空调3匹
2.220V电源
3.适用面积 37-50㎡ </t>
    <phoneticPr fontId="4" type="noConversion"/>
  </si>
  <si>
    <t>艾克AIKE型号：AK3136</t>
    <phoneticPr fontId="3" type="noConversion"/>
  </si>
  <si>
    <t>1.全自动智能感应手消毒器
2.洒精喷雾器,车间手消毒器
3.适用液体：医用酒精
★4.喷液量：0.5-6.5ml
5.感应距离：6-15cm 
6.外壳材料：进口304不锈钢
7.尺寸：200*190*370mm</t>
    <phoneticPr fontId="4" type="noConversion"/>
  </si>
  <si>
    <t>1.尺寸(mm)：780×1253×690
★2.烤盘数量：5
3.烤盘尺寸(mm)：400×600
4.重量（kg）：149
5.功率（KW）：9.5
6.内腔板材：不锈钢板
7.炉体前表面板材：不锈钢板
8.炉体侧、后表面板材：镀铝锌板
9.电压（V）：380
★10.需提供厂家对此项目的授权和售后承诺书</t>
    <phoneticPr fontId="3" type="noConversion"/>
  </si>
  <si>
    <t>1.尺寸：(三门)1800×750×800mm
2.容积：390L
3.功率：540W 
4.电压：220V
5.冷藏温度：+2℃-+8℃ 
★6.制冷机的特点：采用阿斯帕拉压缩机（意大利），节能制冷效果好；
7.柜面操作台为0.6cm(430型)不锈钢材质 
8.柜内部格局：分网架和插烤盘
9.标准配件：随设备带一个刷子；
★10.需提供厂家对此项目的授权和售后承诺书</t>
    <phoneticPr fontId="3" type="noConversion"/>
  </si>
  <si>
    <t>1.配备两块高触感电容触摸屏，2G内存 64G硬盘，自带防水功能；
2.双核+因特尔高性能工控主板；
3.云餐饮管理系统，支持微信、支付宝、银行卡、会员卡、现金等支付方式；
4.具有自助点餐、预约点餐、智慧打印、连锁管理等功能；
5.附带基础会员管理功能+时尚扫码点餐功能软件；</t>
    <phoneticPr fontId="4" type="noConversion"/>
  </si>
  <si>
    <t>1.类型:落地式
2.电压(V)：380
3.工作宽度(mm)：500
4.输送台长度(mm)：1000
5.滚轮间距(mm)：0.3-50
★6.整形宽度（mm）：300
7.尺寸(mm)(打开状态) ：2680*945*1270
8.尺寸(mm)(折叠状态) ：1750*945*1750
9.重量（kg）：220
10.功率（KW）：0.75
11.使用螺纹套链轮组传动技术，工作噪音低，
★12.齿轮部分采用油侵式设计，磨损底，噪音小。
13.美国进口食品级树脂皮带。
14.两面皮带为慢进快出设计。          
15.采用的瑞士进口轴承，工作噪音低，使用寿命长。
★16.需提供厂家对此项目的授权和售后承诺书</t>
    <phoneticPr fontId="3" type="noConversion"/>
  </si>
  <si>
    <t>1.铁木款中岛柜 
2.宽：1100，高：1400，长度2000
3.柜体为1.0后的铁艺框架黑色静电喷涂工艺
4.柜体里的箱体为吸塑板材，1公分后的玻璃，一层层板，层板带木珊
5.LED暖光灯。</t>
    <phoneticPr fontId="4" type="noConversion"/>
  </si>
  <si>
    <t>定制</t>
    <phoneticPr fontId="3" type="noConversion"/>
  </si>
  <si>
    <t>1.58mm小票打印机收银POS</t>
    <phoneticPr fontId="4" type="noConversion"/>
  </si>
  <si>
    <t>咖啡师工具箱</t>
    <phoneticPr fontId="4" type="noConversion"/>
  </si>
  <si>
    <t>套</t>
    <phoneticPr fontId="4" type="noConversion"/>
  </si>
  <si>
    <t>台湾YAMI</t>
    <phoneticPr fontId="4" type="noConversion"/>
  </si>
  <si>
    <t>★1.尺寸：1800×780×1300mm
2.电压：220V
3.温度：＋2℃～＋8℃
4.功率：1.5W
5.风冷系统采用阿斯帕拉压缩机（意大利），风雾除霜，加湿卓著；
6.纳米微晶石箱体；
7.使用台湾0.6cm超白玻璃；密封严密；
8.柜体颜色：可选择。
★9.需提供厂家对此项目的授权和售后承诺书</t>
    <phoneticPr fontId="3" type="noConversion"/>
  </si>
  <si>
    <t>1.无底手柄,意大利原装进口适用多款咖啡机；
2.咖啡盲碗,半自动咖啡机专用清洁盲碗、适用于常规压粉器在57到58mm的滤杯规格；
3.清洁压片，硅胶材质、适用于多种规格手柄；
4.填压座，硅胶+304不锈钢材质、材料厚实，填压粉时不会变形；
5.压粉器，54规格1个，57.5规格1个；
6.拉花钢杯，304不锈钢、内外标有刻度、常规600cc,300cc各1支；
7.温度计，304不锈钢+pc、0～100℃±1℃；
8.勾花针，304不锈钢材质；
9.盎司杯，60mL，2只、45mL 2只；
10.计时器；
11.量豆勺，304不锈钢，30mL；
12.电子称
13.清洁膏；
14.机头毛刷；
15.吧匙；
16.清洁毛刷。
17.专业咖啡师工具箱采用，铝合金框边，黑色防铝板耐压易清洁、内衬EVA内隔根据产品形状冲模而成，确保产品置放安全，不会因活动导致破损或损坏。
★18.内含配置满足1-16项内容。</t>
    <phoneticPr fontId="4" type="noConversion"/>
  </si>
  <si>
    <t>1.搅拌钩功率(Kw):2.2
2.电压(V)：380
★3.面粉容量（kg）：12.5
4.面团容量（kg）：25
★5.钩转速（rpm）：第一转速140/第二转速280,吃水量可达到55%以上,搅拌时间不超过12分钟                              
6.缸转速（rpm）：第一转速12.8/第二转速25.5                               7.重量（kg）：135
8.外形尺寸(mm)： 550*830*1050
9.搅拌勾与缸底与缸壁间隙≤3mm
9.类型:落地式 
10.搅拌钩使用进口钢材一体成型，大弯度设计，不易段。
11.搅拌缸采用无缝焊接，缸壁厚，缸壁与钩3毫米，缸底与钩2毫米，使搅拌更充分，面粉不会粘缸。
12.传动皮带采用美国盖茨进口皮带，耐热，不易变形，工作时噪音极底。          
13.采用的瑞士进口轴承，工作噪音低，使用寿命长。                   
14.电子数控面板，和机械面板双系统。
15.缸尺寸（mm）：内径442，内深298   
★16.需提供厂家对此项目的授权和售后承诺书</t>
    <phoneticPr fontId="3" type="noConversion"/>
  </si>
  <si>
    <t>1.类型:落地式
2.电压(V)：380
3.分割面团数量：30
★4.分割面团范围（g）：30-100
5.尺寸(mm) ：650*710*2050
6.标配：三个塑胶盘
7.重量(kg);340
8.功率（KW）：0.75
★9.需提供厂家对此项目的授权和售后承诺书</t>
    <phoneticPr fontId="3" type="noConversion"/>
  </si>
  <si>
    <t>1.电压220V
2.盘数36盘
3.烤盘尺寸（mm）：400*600
4.烤盘架层数：18
5.烤盘放置方向，横放
6.功率3千瓦
7.尺寸（mm）755*1180*2155
8.重量：200KG
9.门数：单门
10.压缩机功率（hp）：1.125
11.热交换器功率（KW）：2.3
★12.控制步骤：冷藏、二段式醒发
★13.温度范围：2-40摄氏度
13.设备压缩机采用意大利进口
14.整个箱体采用一体式设计没有焊接点
15.设备采用电子控制面板搭配进口温湿度传感器，温度一度不差
16.设备采用水煮式，避免停水停用的麻
★17.需提供厂家对此项目的授权和售后承诺书</t>
    <phoneticPr fontId="3" type="noConversion"/>
  </si>
  <si>
    <t>1.类型:台式
2.电压(V)：220
★3.容量(L)：5
★4.搅拌速度(rpm)：0-300
5.功率(kw)：0.32
6.尺寸(mm)：234*389*400
7.重量（kg）：10.5
8.整机标配：缸、球
9.缸体材质：不锈钢
10.机器轴承采用日本进口，噪音小耐磨损
11.机器转速快，一档127转、二挡287、三挡534
12.搅拌球与搅拌缸的间距很小大约在2MM左右，搅拌的效果好
13.皮带采用美国进口,润滑油采用进口耐高温
14.设备机体采用汽车烤漆技术
15.搅拌球采用31根钢丝设计并配有钢箍，经久耐用。
★16.需提供厂家对此项目的授权和售后承诺书</t>
    <phoneticPr fontId="3" type="noConversion"/>
  </si>
  <si>
    <t>1.尺寸(mm)：1770*1030*1755
2.烤盘数量：9
3.烤盘尺寸(mm)：400×600
4.烤炉层数：3
5.每层内腔尺寸(mm)：1300×670×210
6.重量（kg）：750
7.功率（KW）：8/层
8.内腔板材：度铝材质
9.表面板材（前面/其他面）：不锈钢板/不锈钢板
10.电压（V）：380
★11.温度范围（℃）：0-300
12.烤炉板材厚2.0T
13.保温层厚150mm
14.开门方式：向下向外
15.烤炉内箱体采用满焊技术，密不透风保温性能好
16.烤炉采用电阻丝加热技术，烘烤出产品更加均匀
★17.选配：蒸汽设备，排烟罩
★18..需提供厂家对此项目的授权和售后承诺书</t>
    <phoneticPr fontId="3" type="noConversion"/>
  </si>
  <si>
    <t>格力（GREE）FGR7.5/A2-N3</t>
    <phoneticPr fontId="3" type="noConversion"/>
  </si>
  <si>
    <t>设备包号</t>
    <phoneticPr fontId="4" type="noConversion"/>
  </si>
  <si>
    <t>设备采购填写要求：所采购设备分属于不同类别的，且不是一个供应商能够提供的，需在“设备包号”列中分别标注：如“第一包、第二包、……”；设备的参考品牌和型号填在备注栏。进口设备要特别说明；设备中必须满足的参数要用*号标注；供货日期要求填写清楚；对供应商的资质有特殊要求需说明；要求供应商提供产品设备图片的需说明。</t>
    <phoneticPr fontId="48" type="noConversion"/>
  </si>
  <si>
    <t>一</t>
    <phoneticPr fontId="4" type="noConversion"/>
  </si>
  <si>
    <t>第一包  搅拌机等设备（食品药品学院）</t>
    <phoneticPr fontId="4" type="noConversion"/>
  </si>
</sst>
</file>

<file path=xl/styles.xml><?xml version="1.0" encoding="utf-8"?>
<styleSheet xmlns="http://schemas.openxmlformats.org/spreadsheetml/2006/main">
  <numFmts count="4">
    <numFmt numFmtId="176" formatCode="0_);[Red]\(0\)"/>
    <numFmt numFmtId="177" formatCode="0.00_ "/>
    <numFmt numFmtId="178" formatCode="\¥#,##0.00_);[Red]\(\¥#,##0.00\)"/>
    <numFmt numFmtId="179" formatCode="#,##0.00_);[Red]\(#,##0.00\)"/>
  </numFmts>
  <fonts count="5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indexed="8"/>
      <name val="宋体"/>
      <family val="3"/>
      <charset val="134"/>
    </font>
    <font>
      <sz val="11"/>
      <color theme="0"/>
      <name val="宋体"/>
      <family val="3"/>
      <charset val="134"/>
      <scheme val="minor"/>
    </font>
    <font>
      <b/>
      <sz val="18"/>
      <color theme="3"/>
      <name val="宋体"/>
      <family val="3"/>
      <charset val="134"/>
      <scheme val="major"/>
    </font>
    <font>
      <b/>
      <sz val="15"/>
      <color theme="3"/>
      <name val="宋体"/>
      <family val="3"/>
      <charset val="134"/>
      <scheme val="minor"/>
    </font>
    <font>
      <b/>
      <sz val="13"/>
      <color theme="3"/>
      <name val="宋体"/>
      <family val="3"/>
      <charset val="134"/>
      <scheme val="minor"/>
    </font>
    <font>
      <b/>
      <sz val="11"/>
      <color theme="3"/>
      <name val="宋体"/>
      <family val="3"/>
      <charset val="134"/>
      <scheme val="minor"/>
    </font>
    <font>
      <sz val="11"/>
      <color rgb="FF9C0006"/>
      <name val="宋体"/>
      <family val="3"/>
      <charset val="134"/>
      <scheme val="minor"/>
    </font>
    <font>
      <sz val="11"/>
      <color rgb="FF0061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rgb="FFFA7D00"/>
      <name val="宋体"/>
      <family val="3"/>
      <charset val="134"/>
      <scheme val="minor"/>
    </font>
    <font>
      <b/>
      <sz val="11"/>
      <color theme="0"/>
      <name val="宋体"/>
      <family val="3"/>
      <charset val="134"/>
      <scheme val="minor"/>
    </font>
    <font>
      <i/>
      <sz val="11"/>
      <color rgb="FF7F7F7F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FA7D00"/>
      <name val="宋体"/>
      <family val="3"/>
      <charset val="134"/>
      <scheme val="minor"/>
    </font>
    <font>
      <sz val="11"/>
      <color rgb="FF9C6500"/>
      <name val="宋体"/>
      <family val="3"/>
      <charset val="134"/>
      <scheme val="minor"/>
    </font>
    <font>
      <b/>
      <sz val="11"/>
      <color rgb="FF3F3F3F"/>
      <name val="宋体"/>
      <family val="3"/>
      <charset val="134"/>
      <scheme val="minor"/>
    </font>
    <font>
      <sz val="11"/>
      <color rgb="FF3F3F76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  <font>
      <b/>
      <sz val="20"/>
      <name val="宋体"/>
      <charset val="134"/>
    </font>
    <font>
      <sz val="9"/>
      <name val="宋体"/>
      <charset val="134"/>
    </font>
    <font>
      <b/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5">
    <xf numFmtId="0" fontId="0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7" borderId="6" applyNumberFormat="0" applyAlignment="0" applyProtection="0">
      <alignment vertical="center"/>
    </xf>
    <xf numFmtId="0" fontId="18" fillId="8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7" borderId="7" applyNumberFormat="0" applyAlignment="0" applyProtection="0">
      <alignment vertical="center"/>
    </xf>
    <xf numFmtId="0" fontId="24" fillId="6" borderId="6" applyNumberFormat="0" applyAlignment="0" applyProtection="0">
      <alignment vertical="center"/>
    </xf>
    <xf numFmtId="0" fontId="8" fillId="9" borderId="10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4" fillId="7" borderId="6" applyNumberFormat="0" applyAlignment="0" applyProtection="0">
      <alignment vertical="center"/>
    </xf>
    <xf numFmtId="0" fontId="35" fillId="8" borderId="9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8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40" fillId="7" borderId="7" applyNumberFormat="0" applyAlignment="0" applyProtection="0">
      <alignment vertical="center"/>
    </xf>
    <xf numFmtId="0" fontId="41" fillId="6" borderId="6" applyNumberFormat="0" applyAlignment="0" applyProtection="0">
      <alignment vertical="center"/>
    </xf>
    <xf numFmtId="0" fontId="25" fillId="9" borderId="10" applyNumberFormat="0" applyFont="0" applyAlignment="0" applyProtection="0">
      <alignment vertical="center"/>
    </xf>
  </cellStyleXfs>
  <cellXfs count="64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33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79" fontId="0" fillId="0" borderId="0" xfId="0" applyNumberFormat="1" applyFill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 vertical="center" wrapText="1"/>
    </xf>
    <xf numFmtId="179" fontId="44" fillId="0" borderId="0" xfId="0" applyNumberFormat="1" applyFont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9" fontId="45" fillId="0" borderId="1" xfId="0" applyNumberFormat="1" applyFont="1" applyBorder="1" applyAlignment="1">
      <alignment horizontal="center" vertical="center"/>
    </xf>
    <xf numFmtId="179" fontId="46" fillId="0" borderId="12" xfId="0" applyNumberFormat="1" applyFont="1" applyFill="1" applyBorder="1" applyAlignment="1">
      <alignment horizontal="center" vertical="center"/>
    </xf>
    <xf numFmtId="179" fontId="46" fillId="0" borderId="1" xfId="0" applyNumberFormat="1" applyFont="1" applyFill="1" applyBorder="1" applyAlignment="1">
      <alignment horizontal="center" vertical="center"/>
    </xf>
    <xf numFmtId="179" fontId="44" fillId="0" borderId="1" xfId="0" applyNumberFormat="1" applyFont="1" applyFill="1" applyBorder="1" applyAlignment="1">
      <alignment horizontal="center" vertical="center"/>
    </xf>
    <xf numFmtId="0" fontId="43" fillId="2" borderId="1" xfId="0" applyFont="1" applyFill="1" applyBorder="1" applyAlignment="1">
      <alignment horizontal="center" vertical="center"/>
    </xf>
    <xf numFmtId="179" fontId="44" fillId="2" borderId="1" xfId="0" applyNumberFormat="1" applyFont="1" applyFill="1" applyBorder="1" applyAlignment="1">
      <alignment horizontal="center" vertical="center"/>
    </xf>
    <xf numFmtId="179" fontId="46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77" fontId="43" fillId="0" borderId="1" xfId="0" applyNumberFormat="1" applyFont="1" applyFill="1" applyBorder="1" applyAlignment="1">
      <alignment horizontal="center" vertical="center" wrapText="1"/>
    </xf>
    <xf numFmtId="177" fontId="43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177" fontId="44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3" fillId="0" borderId="0" xfId="0" applyFont="1" applyFill="1" applyBorder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177" fontId="44" fillId="0" borderId="1" xfId="0" applyNumberFormat="1" applyFont="1" applyBorder="1" applyAlignment="1">
      <alignment horizontal="center" vertical="center" wrapText="1"/>
    </xf>
    <xf numFmtId="49" fontId="43" fillId="0" borderId="12" xfId="0" applyNumberFormat="1" applyFont="1" applyFill="1" applyBorder="1" applyAlignment="1">
      <alignment horizontal="center" vertical="center"/>
    </xf>
    <xf numFmtId="0" fontId="43" fillId="0" borderId="12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179" fontId="45" fillId="0" borderId="12" xfId="0" applyNumberFormat="1" applyFont="1" applyBorder="1" applyAlignment="1">
      <alignment horizontal="center" vertical="center"/>
    </xf>
    <xf numFmtId="0" fontId="43" fillId="0" borderId="16" xfId="0" applyFont="1" applyFill="1" applyBorder="1" applyAlignment="1">
      <alignment horizontal="left" vertical="center" wrapText="1"/>
    </xf>
    <xf numFmtId="0" fontId="33" fillId="0" borderId="22" xfId="0" applyFont="1" applyFill="1" applyBorder="1" applyAlignment="1">
      <alignment horizontal="center" vertical="center"/>
    </xf>
    <xf numFmtId="49" fontId="33" fillId="0" borderId="22" xfId="0" applyNumberFormat="1" applyFont="1" applyFill="1" applyBorder="1" applyAlignment="1">
      <alignment horizontal="center" vertical="center"/>
    </xf>
    <xf numFmtId="179" fontId="42" fillId="0" borderId="22" xfId="0" applyNumberFormat="1" applyFont="1" applyFill="1" applyBorder="1" applyAlignment="1">
      <alignment horizontal="center" vertical="center"/>
    </xf>
    <xf numFmtId="0" fontId="33" fillId="0" borderId="22" xfId="0" applyFont="1" applyFill="1" applyBorder="1" applyAlignment="1">
      <alignment horizontal="center" vertical="center" wrapText="1"/>
    </xf>
    <xf numFmtId="0" fontId="33" fillId="0" borderId="21" xfId="0" applyFont="1" applyFill="1" applyBorder="1" applyAlignment="1">
      <alignment horizontal="center" vertical="center"/>
    </xf>
    <xf numFmtId="0" fontId="33" fillId="0" borderId="23" xfId="0" applyFont="1" applyFill="1" applyBorder="1" applyAlignment="1">
      <alignment horizontal="center" vertical="center"/>
    </xf>
    <xf numFmtId="0" fontId="5" fillId="0" borderId="12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49" fillId="0" borderId="17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47" fillId="0" borderId="13" xfId="0" applyFont="1" applyBorder="1" applyAlignment="1">
      <alignment horizontal="center" vertical="center"/>
    </xf>
    <xf numFmtId="0" fontId="33" fillId="0" borderId="12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</cellXfs>
  <cellStyles count="85">
    <cellStyle name="20% - 强调文字颜色 1 2" xfId="3"/>
    <cellStyle name="20% - 强调文字颜色 1 3" xfId="44"/>
    <cellStyle name="20% - 强调文字颜色 2 2" xfId="4"/>
    <cellStyle name="20% - 强调文字颜色 2 3" xfId="45"/>
    <cellStyle name="20% - 强调文字颜色 3 2" xfId="5"/>
    <cellStyle name="20% - 强调文字颜色 3 3" xfId="46"/>
    <cellStyle name="20% - 强调文字颜色 4 2" xfId="6"/>
    <cellStyle name="20% - 强调文字颜色 4 3" xfId="47"/>
    <cellStyle name="20% - 强调文字颜色 5 2" xfId="7"/>
    <cellStyle name="20% - 强调文字颜色 5 3" xfId="48"/>
    <cellStyle name="20% - 强调文字颜色 6 2" xfId="8"/>
    <cellStyle name="20% - 强调文字颜色 6 3" xfId="49"/>
    <cellStyle name="40% - 强调文字颜色 1 2" xfId="9"/>
    <cellStyle name="40% - 强调文字颜色 1 3" xfId="50"/>
    <cellStyle name="40% - 强调文字颜色 2 2" xfId="10"/>
    <cellStyle name="40% - 强调文字颜色 2 3" xfId="51"/>
    <cellStyle name="40% - 强调文字颜色 3 2" xfId="11"/>
    <cellStyle name="40% - 强调文字颜色 3 3" xfId="52"/>
    <cellStyle name="40% - 强调文字颜色 4 2" xfId="12"/>
    <cellStyle name="40% - 强调文字颜色 4 3" xfId="53"/>
    <cellStyle name="40% - 强调文字颜色 5 2" xfId="13"/>
    <cellStyle name="40% - 强调文字颜色 5 3" xfId="54"/>
    <cellStyle name="40% - 强调文字颜色 6 2" xfId="14"/>
    <cellStyle name="40% - 强调文字颜色 6 3" xfId="55"/>
    <cellStyle name="60% - 强调文字颜色 1 2" xfId="15"/>
    <cellStyle name="60% - 强调文字颜色 1 3" xfId="56"/>
    <cellStyle name="60% - 强调文字颜色 2 2" xfId="16"/>
    <cellStyle name="60% - 强调文字颜色 2 3" xfId="57"/>
    <cellStyle name="60% - 强调文字颜色 3 2" xfId="17"/>
    <cellStyle name="60% - 强调文字颜色 3 3" xfId="58"/>
    <cellStyle name="60% - 强调文字颜色 4 2" xfId="18"/>
    <cellStyle name="60% - 强调文字颜色 4 3" xfId="59"/>
    <cellStyle name="60% - 强调文字颜色 5 2" xfId="19"/>
    <cellStyle name="60% - 强调文字颜色 5 3" xfId="60"/>
    <cellStyle name="60% - 强调文字颜色 6 2" xfId="20"/>
    <cellStyle name="60% - 强调文字颜色 6 3" xfId="61"/>
    <cellStyle name="标题 1 2" xfId="22"/>
    <cellStyle name="标题 1 3" xfId="63"/>
    <cellStyle name="标题 2 2" xfId="23"/>
    <cellStyle name="标题 2 3" xfId="64"/>
    <cellStyle name="标题 3 2" xfId="24"/>
    <cellStyle name="标题 3 3" xfId="65"/>
    <cellStyle name="标题 4 2" xfId="25"/>
    <cellStyle name="标题 4 3" xfId="66"/>
    <cellStyle name="标题 5" xfId="21"/>
    <cellStyle name="标题 6" xfId="62"/>
    <cellStyle name="差 2" xfId="26"/>
    <cellStyle name="差 3" xfId="67"/>
    <cellStyle name="常规" xfId="0" builtinId="0"/>
    <cellStyle name="常规 2" xfId="2"/>
    <cellStyle name="常规 2 3" xfId="1"/>
    <cellStyle name="好 2" xfId="27"/>
    <cellStyle name="好 3" xfId="68"/>
    <cellStyle name="汇总 2" xfId="28"/>
    <cellStyle name="汇总 3" xfId="69"/>
    <cellStyle name="计算 2" xfId="29"/>
    <cellStyle name="计算 3" xfId="70"/>
    <cellStyle name="检查单元格 2" xfId="30"/>
    <cellStyle name="检查单元格 3" xfId="71"/>
    <cellStyle name="解释性文本 2" xfId="31"/>
    <cellStyle name="解释性文本 3" xfId="72"/>
    <cellStyle name="警告文本 2" xfId="32"/>
    <cellStyle name="警告文本 3" xfId="73"/>
    <cellStyle name="链接单元格 2" xfId="33"/>
    <cellStyle name="链接单元格 3" xfId="74"/>
    <cellStyle name="强调文字颜色 1 2" xfId="34"/>
    <cellStyle name="强调文字颜色 1 3" xfId="75"/>
    <cellStyle name="强调文字颜色 2 2" xfId="35"/>
    <cellStyle name="强调文字颜色 2 3" xfId="76"/>
    <cellStyle name="强调文字颜色 3 2" xfId="36"/>
    <cellStyle name="强调文字颜色 3 3" xfId="77"/>
    <cellStyle name="强调文字颜色 4 2" xfId="37"/>
    <cellStyle name="强调文字颜色 4 3" xfId="78"/>
    <cellStyle name="强调文字颜色 5 2" xfId="38"/>
    <cellStyle name="强调文字颜色 5 3" xfId="79"/>
    <cellStyle name="强调文字颜色 6 2" xfId="39"/>
    <cellStyle name="强调文字颜色 6 3" xfId="80"/>
    <cellStyle name="适中 2" xfId="40"/>
    <cellStyle name="适中 3" xfId="81"/>
    <cellStyle name="输出 2" xfId="41"/>
    <cellStyle name="输出 3" xfId="82"/>
    <cellStyle name="输入 2" xfId="42"/>
    <cellStyle name="输入 3" xfId="83"/>
    <cellStyle name="注释 2" xfId="43"/>
    <cellStyle name="注释 3" xfId="8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0"/>
  <sheetViews>
    <sheetView tabSelected="1" topLeftCell="A2" workbookViewId="0">
      <selection activeCell="H5" sqref="H5"/>
    </sheetView>
  </sheetViews>
  <sheetFormatPr defaultRowHeight="203.25" customHeight="1"/>
  <cols>
    <col min="3" max="3" width="4.625" style="2" customWidth="1"/>
    <col min="4" max="4" width="18.5" style="2" customWidth="1"/>
    <col min="5" max="5" width="6" style="2" customWidth="1"/>
    <col min="6" max="6" width="6.25" style="2" customWidth="1"/>
    <col min="7" max="7" width="12.375" style="24" customWidth="1"/>
    <col min="8" max="8" width="13.25" style="24" customWidth="1"/>
    <col min="9" max="9" width="45.875" style="5" customWidth="1"/>
    <col min="10" max="10" width="15.875" customWidth="1"/>
  </cols>
  <sheetData>
    <row r="1" spans="1:11" s="1" customFormat="1" ht="203.25" hidden="1" customHeight="1">
      <c r="C1" s="7"/>
      <c r="D1" s="7"/>
      <c r="E1" s="7"/>
      <c r="F1" s="7"/>
      <c r="G1" s="20"/>
      <c r="H1" s="20"/>
      <c r="I1" s="7"/>
      <c r="J1" s="8"/>
    </row>
    <row r="2" spans="1:11" s="37" customFormat="1" ht="41.25" customHeight="1" thickBot="1">
      <c r="A2" s="39"/>
      <c r="B2" s="61" t="s">
        <v>71</v>
      </c>
      <c r="C2" s="61"/>
      <c r="D2" s="61"/>
      <c r="E2" s="61"/>
      <c r="F2" s="61"/>
      <c r="G2" s="61"/>
      <c r="H2" s="61"/>
      <c r="I2" s="61"/>
      <c r="J2" s="61"/>
      <c r="K2" s="40"/>
    </row>
    <row r="3" spans="1:11" ht="41.25" customHeight="1">
      <c r="B3" s="55" t="s">
        <v>69</v>
      </c>
      <c r="C3" s="56"/>
      <c r="D3" s="56"/>
      <c r="E3" s="56"/>
      <c r="F3" s="56"/>
      <c r="G3" s="56"/>
      <c r="H3" s="56"/>
      <c r="I3" s="56"/>
      <c r="J3" s="57"/>
    </row>
    <row r="4" spans="1:11" ht="13.5" customHeight="1" thickBot="1">
      <c r="B4" s="58"/>
      <c r="C4" s="59"/>
      <c r="D4" s="59"/>
      <c r="E4" s="59"/>
      <c r="F4" s="59"/>
      <c r="G4" s="59"/>
      <c r="H4" s="59"/>
      <c r="I4" s="59"/>
      <c r="J4" s="60"/>
    </row>
    <row r="5" spans="1:11" s="9" customFormat="1" ht="29.25" customHeight="1" thickBot="1">
      <c r="B5" s="51" t="s">
        <v>68</v>
      </c>
      <c r="C5" s="47" t="s">
        <v>0</v>
      </c>
      <c r="D5" s="47" t="s">
        <v>3</v>
      </c>
      <c r="E5" s="48" t="s">
        <v>1</v>
      </c>
      <c r="F5" s="47" t="s">
        <v>2</v>
      </c>
      <c r="G5" s="49" t="s">
        <v>4</v>
      </c>
      <c r="H5" s="49" t="s">
        <v>5</v>
      </c>
      <c r="I5" s="50" t="s">
        <v>6</v>
      </c>
      <c r="J5" s="52" t="s">
        <v>11</v>
      </c>
      <c r="K5" s="38"/>
    </row>
    <row r="6" spans="1:11" s="9" customFormat="1" ht="269.25" customHeight="1">
      <c r="B6" s="62" t="s">
        <v>70</v>
      </c>
      <c r="C6" s="42">
        <v>1</v>
      </c>
      <c r="D6" s="43" t="s">
        <v>16</v>
      </c>
      <c r="E6" s="53">
        <v>1</v>
      </c>
      <c r="F6" s="44" t="s">
        <v>8</v>
      </c>
      <c r="G6" s="45">
        <v>18750</v>
      </c>
      <c r="H6" s="45">
        <f t="shared" ref="H6:H24" si="0">G6*E6</f>
        <v>18750</v>
      </c>
      <c r="I6" s="46" t="s">
        <v>62</v>
      </c>
      <c r="J6" s="43" t="s">
        <v>15</v>
      </c>
    </row>
    <row r="7" spans="1:11" s="9" customFormat="1" ht="117" customHeight="1">
      <c r="B7" s="63"/>
      <c r="C7" s="42">
        <v>2</v>
      </c>
      <c r="D7" s="11" t="s">
        <v>17</v>
      </c>
      <c r="E7" s="54">
        <v>1</v>
      </c>
      <c r="F7" s="10" t="s">
        <v>8</v>
      </c>
      <c r="G7" s="26">
        <v>34450</v>
      </c>
      <c r="H7" s="25">
        <f t="shared" si="0"/>
        <v>34450</v>
      </c>
      <c r="I7" s="13" t="s">
        <v>63</v>
      </c>
      <c r="J7" s="11" t="s">
        <v>18</v>
      </c>
    </row>
    <row r="8" spans="1:11" s="4" customFormat="1" ht="202.5">
      <c r="B8" s="63"/>
      <c r="C8" s="42">
        <v>3</v>
      </c>
      <c r="D8" s="11" t="s">
        <v>13</v>
      </c>
      <c r="E8" s="11">
        <v>1</v>
      </c>
      <c r="F8" s="11" t="s">
        <v>8</v>
      </c>
      <c r="G8" s="27">
        <v>34980</v>
      </c>
      <c r="H8" s="25">
        <f t="shared" si="0"/>
        <v>34980</v>
      </c>
      <c r="I8" s="6" t="s">
        <v>64</v>
      </c>
      <c r="J8" s="11" t="s">
        <v>32</v>
      </c>
    </row>
    <row r="9" spans="1:11" s="3" customFormat="1" ht="180">
      <c r="B9" s="63"/>
      <c r="C9" s="42">
        <v>4</v>
      </c>
      <c r="D9" s="11" t="s">
        <v>12</v>
      </c>
      <c r="E9" s="11">
        <v>2</v>
      </c>
      <c r="F9" s="11" t="s">
        <v>8</v>
      </c>
      <c r="G9" s="27">
        <v>4560</v>
      </c>
      <c r="H9" s="25">
        <f t="shared" si="0"/>
        <v>9120</v>
      </c>
      <c r="I9" s="6" t="s">
        <v>65</v>
      </c>
      <c r="J9" s="11" t="s">
        <v>7</v>
      </c>
    </row>
    <row r="10" spans="1:11" s="4" customFormat="1" ht="202.5">
      <c r="B10" s="63"/>
      <c r="C10" s="42">
        <v>5</v>
      </c>
      <c r="D10" s="11" t="s">
        <v>19</v>
      </c>
      <c r="E10" s="11">
        <v>1</v>
      </c>
      <c r="F10" s="11" t="s">
        <v>8</v>
      </c>
      <c r="G10" s="27">
        <v>40448</v>
      </c>
      <c r="H10" s="25">
        <f>G10*E10</f>
        <v>40448</v>
      </c>
      <c r="I10" s="6" t="s">
        <v>66</v>
      </c>
      <c r="J10" s="11" t="s">
        <v>29</v>
      </c>
    </row>
    <row r="11" spans="1:11" s="4" customFormat="1" ht="126" customHeight="1">
      <c r="B11" s="63"/>
      <c r="C11" s="42">
        <v>6</v>
      </c>
      <c r="D11" s="29" t="s">
        <v>20</v>
      </c>
      <c r="E11" s="29">
        <v>1</v>
      </c>
      <c r="F11" s="29" t="s">
        <v>8</v>
      </c>
      <c r="G11" s="30">
        <v>20540</v>
      </c>
      <c r="H11" s="31">
        <f t="shared" si="0"/>
        <v>20540</v>
      </c>
      <c r="I11" s="32" t="s">
        <v>50</v>
      </c>
      <c r="J11" s="29" t="s">
        <v>14</v>
      </c>
    </row>
    <row r="12" spans="1:11" s="4" customFormat="1" ht="59.25" customHeight="1">
      <c r="B12" s="63"/>
      <c r="C12" s="42">
        <v>7</v>
      </c>
      <c r="D12" s="11" t="s">
        <v>21</v>
      </c>
      <c r="E12" s="11">
        <v>1</v>
      </c>
      <c r="F12" s="11" t="s">
        <v>8</v>
      </c>
      <c r="G12" s="28">
        <v>2250</v>
      </c>
      <c r="H12" s="31">
        <f t="shared" si="0"/>
        <v>2250</v>
      </c>
      <c r="I12" s="6" t="s">
        <v>33</v>
      </c>
      <c r="J12" s="11" t="s">
        <v>22</v>
      </c>
    </row>
    <row r="13" spans="1:11" s="4" customFormat="1" ht="107.25" customHeight="1">
      <c r="B13" s="63"/>
      <c r="C13" s="42">
        <v>8</v>
      </c>
      <c r="D13" s="11" t="s">
        <v>23</v>
      </c>
      <c r="E13" s="11">
        <v>1</v>
      </c>
      <c r="F13" s="11" t="s">
        <v>8</v>
      </c>
      <c r="G13" s="28">
        <v>4750</v>
      </c>
      <c r="H13" s="27">
        <f t="shared" si="0"/>
        <v>4750</v>
      </c>
      <c r="I13" s="6" t="s">
        <v>34</v>
      </c>
      <c r="J13" s="11" t="s">
        <v>24</v>
      </c>
    </row>
    <row r="14" spans="1:11" s="3" customFormat="1" ht="144" customHeight="1">
      <c r="B14" s="63"/>
      <c r="C14" s="42">
        <v>9</v>
      </c>
      <c r="D14" s="11" t="s">
        <v>9</v>
      </c>
      <c r="E14" s="11">
        <v>1</v>
      </c>
      <c r="F14" s="11" t="s">
        <v>8</v>
      </c>
      <c r="G14" s="28">
        <v>14750</v>
      </c>
      <c r="H14" s="27">
        <f t="shared" si="0"/>
        <v>14750</v>
      </c>
      <c r="I14" s="6" t="s">
        <v>35</v>
      </c>
      <c r="J14" s="11" t="s">
        <v>25</v>
      </c>
    </row>
    <row r="15" spans="1:11" s="3" customFormat="1" ht="137.25" customHeight="1">
      <c r="B15" s="63"/>
      <c r="C15" s="42">
        <v>10</v>
      </c>
      <c r="D15" s="12" t="s">
        <v>26</v>
      </c>
      <c r="E15" s="11">
        <v>1</v>
      </c>
      <c r="F15" s="11" t="s">
        <v>8</v>
      </c>
      <c r="G15" s="28">
        <v>10240</v>
      </c>
      <c r="H15" s="27">
        <f t="shared" si="0"/>
        <v>10240</v>
      </c>
      <c r="I15" s="6" t="s">
        <v>51</v>
      </c>
      <c r="J15" s="33" t="s">
        <v>27</v>
      </c>
    </row>
    <row r="16" spans="1:11" s="4" customFormat="1" ht="114" customHeight="1">
      <c r="B16" s="63"/>
      <c r="C16" s="42">
        <v>11</v>
      </c>
      <c r="D16" s="11" t="s">
        <v>10</v>
      </c>
      <c r="E16" s="11">
        <v>1</v>
      </c>
      <c r="F16" s="11" t="s">
        <v>8</v>
      </c>
      <c r="G16" s="28">
        <v>23800</v>
      </c>
      <c r="H16" s="27">
        <f t="shared" si="0"/>
        <v>23800</v>
      </c>
      <c r="I16" s="6" t="s">
        <v>60</v>
      </c>
      <c r="J16" s="34" t="s">
        <v>28</v>
      </c>
    </row>
    <row r="17" spans="2:10" s="4" customFormat="1" ht="197.25" customHeight="1">
      <c r="B17" s="63"/>
      <c r="C17" s="42">
        <v>12</v>
      </c>
      <c r="D17" s="11" t="s">
        <v>30</v>
      </c>
      <c r="E17" s="11">
        <v>1</v>
      </c>
      <c r="F17" s="11" t="s">
        <v>8</v>
      </c>
      <c r="G17" s="28">
        <v>24375</v>
      </c>
      <c r="H17" s="27">
        <f t="shared" si="0"/>
        <v>24375</v>
      </c>
      <c r="I17" s="6" t="s">
        <v>53</v>
      </c>
      <c r="J17" s="34" t="s">
        <v>31</v>
      </c>
    </row>
    <row r="18" spans="2:10" ht="79.5" customHeight="1">
      <c r="B18" s="63"/>
      <c r="C18" s="42">
        <v>13</v>
      </c>
      <c r="D18" s="15" t="s">
        <v>36</v>
      </c>
      <c r="E18" s="16">
        <v>1</v>
      </c>
      <c r="F18" s="14" t="s">
        <v>37</v>
      </c>
      <c r="G18" s="21">
        <v>4500</v>
      </c>
      <c r="H18" s="21">
        <f t="shared" si="0"/>
        <v>4500</v>
      </c>
      <c r="I18" s="6" t="s">
        <v>52</v>
      </c>
      <c r="J18" s="35" t="s">
        <v>38</v>
      </c>
    </row>
    <row r="19" spans="2:10" ht="30" customHeight="1">
      <c r="B19" s="63"/>
      <c r="C19" s="42">
        <v>14</v>
      </c>
      <c r="D19" s="15" t="s">
        <v>39</v>
      </c>
      <c r="E19" s="16">
        <v>1</v>
      </c>
      <c r="F19" s="14" t="s">
        <v>37</v>
      </c>
      <c r="G19" s="21">
        <v>350</v>
      </c>
      <c r="H19" s="21">
        <f t="shared" si="0"/>
        <v>350</v>
      </c>
      <c r="I19" s="6" t="s">
        <v>40</v>
      </c>
      <c r="J19" s="35" t="s">
        <v>41</v>
      </c>
    </row>
    <row r="20" spans="2:10" ht="18" customHeight="1">
      <c r="B20" s="63"/>
      <c r="C20" s="42">
        <v>15</v>
      </c>
      <c r="D20" s="15" t="s">
        <v>42</v>
      </c>
      <c r="E20" s="16">
        <v>1</v>
      </c>
      <c r="F20" s="14" t="s">
        <v>37</v>
      </c>
      <c r="G20" s="21">
        <v>280</v>
      </c>
      <c r="H20" s="21">
        <f t="shared" si="0"/>
        <v>280</v>
      </c>
      <c r="I20" s="6" t="s">
        <v>56</v>
      </c>
      <c r="J20" s="35" t="s">
        <v>43</v>
      </c>
    </row>
    <row r="21" spans="2:10" ht="78" customHeight="1">
      <c r="B21" s="63"/>
      <c r="C21" s="42">
        <v>16</v>
      </c>
      <c r="D21" s="15" t="s">
        <v>44</v>
      </c>
      <c r="E21" s="16">
        <v>1</v>
      </c>
      <c r="F21" s="17" t="s">
        <v>58</v>
      </c>
      <c r="G21" s="22">
        <v>6000</v>
      </c>
      <c r="H21" s="21">
        <f t="shared" si="0"/>
        <v>6000</v>
      </c>
      <c r="I21" s="6" t="s">
        <v>54</v>
      </c>
      <c r="J21" s="36" t="s">
        <v>55</v>
      </c>
    </row>
    <row r="22" spans="2:10" ht="86.25" customHeight="1">
      <c r="B22" s="63"/>
      <c r="C22" s="42">
        <v>17</v>
      </c>
      <c r="D22" s="18" t="s">
        <v>45</v>
      </c>
      <c r="E22" s="18">
        <v>1</v>
      </c>
      <c r="F22" s="18" t="s">
        <v>37</v>
      </c>
      <c r="G22" s="23">
        <v>1080</v>
      </c>
      <c r="H22" s="21">
        <f t="shared" si="0"/>
        <v>1080</v>
      </c>
      <c r="I22" s="19" t="s">
        <v>49</v>
      </c>
      <c r="J22" s="41" t="s">
        <v>48</v>
      </c>
    </row>
    <row r="23" spans="2:10" ht="48" customHeight="1">
      <c r="B23" s="63"/>
      <c r="C23" s="42">
        <v>18</v>
      </c>
      <c r="D23" s="18" t="s">
        <v>46</v>
      </c>
      <c r="E23" s="18">
        <v>1</v>
      </c>
      <c r="F23" s="18" t="s">
        <v>37</v>
      </c>
      <c r="G23" s="23">
        <v>8670</v>
      </c>
      <c r="H23" s="23">
        <f t="shared" si="0"/>
        <v>8670</v>
      </c>
      <c r="I23" s="19" t="s">
        <v>47</v>
      </c>
      <c r="J23" s="41" t="s">
        <v>67</v>
      </c>
    </row>
    <row r="24" spans="2:10" ht="258.75" customHeight="1">
      <c r="B24" s="63"/>
      <c r="C24" s="42">
        <v>19</v>
      </c>
      <c r="D24" s="18" t="s">
        <v>57</v>
      </c>
      <c r="E24" s="18">
        <v>1</v>
      </c>
      <c r="F24" s="18" t="s">
        <v>58</v>
      </c>
      <c r="G24" s="23">
        <v>1750</v>
      </c>
      <c r="H24" s="23">
        <f t="shared" si="0"/>
        <v>1750</v>
      </c>
      <c r="I24" s="19" t="s">
        <v>61</v>
      </c>
      <c r="J24" s="36" t="s">
        <v>59</v>
      </c>
    </row>
    <row r="25" spans="2:10" ht="13.5">
      <c r="E25" s="2">
        <f>SUM(E6:E24)</f>
        <v>20</v>
      </c>
      <c r="H25" s="24">
        <f>SUM(H6:H24)</f>
        <v>261083</v>
      </c>
    </row>
    <row r="26" spans="2:10" ht="13.5"/>
    <row r="27" spans="2:10" ht="13.5"/>
    <row r="28" spans="2:10" ht="13.5"/>
    <row r="29" spans="2:10" ht="13.5"/>
    <row r="30" spans="2:10" ht="13.5"/>
    <row r="31" spans="2:10" ht="13.5"/>
    <row r="32" spans="2:10" ht="13.5"/>
    <row r="33" ht="13.5"/>
    <row r="34" ht="13.5"/>
    <row r="35" ht="13.5"/>
    <row r="36" ht="13.5"/>
    <row r="37" ht="13.5"/>
    <row r="38" ht="13.5"/>
    <row r="39" ht="13.5"/>
    <row r="40" ht="13.5"/>
    <row r="41" ht="13.5"/>
    <row r="42" ht="13.5"/>
    <row r="43" ht="13.5"/>
    <row r="44" ht="13.5"/>
    <row r="45" ht="13.5"/>
    <row r="46" ht="13.5"/>
    <row r="47" ht="13.5"/>
    <row r="48" ht="13.5"/>
    <row r="49" ht="13.5"/>
    <row r="50" ht="13.5"/>
    <row r="51" ht="13.5"/>
    <row r="52" ht="13.5"/>
    <row r="53" ht="13.5"/>
    <row r="54" ht="13.5"/>
    <row r="55" ht="13.5"/>
    <row r="56" ht="13.5"/>
    <row r="57" ht="13.5"/>
    <row r="58" ht="13.5"/>
    <row r="59" ht="13.5"/>
    <row r="60" ht="13.5"/>
    <row r="61" ht="13.5"/>
    <row r="62" ht="13.5"/>
    <row r="63" ht="13.5"/>
    <row r="64" ht="13.5"/>
    <row r="65" ht="13.5"/>
    <row r="66" ht="13.5"/>
    <row r="67" ht="13.5"/>
    <row r="68" ht="13.5"/>
    <row r="69" ht="13.5"/>
    <row r="70" ht="13.5"/>
    <row r="71" ht="13.5"/>
    <row r="72" ht="13.5"/>
    <row r="73" ht="13.5"/>
    <row r="74" ht="13.5"/>
    <row r="75" ht="13.5"/>
    <row r="76" ht="13.5"/>
    <row r="77" ht="13.5"/>
    <row r="78" ht="13.5"/>
    <row r="79" ht="13.5"/>
    <row r="80" ht="13.5"/>
    <row r="81" ht="13.5"/>
    <row r="82" ht="13.5"/>
    <row r="83" ht="13.5"/>
    <row r="84" ht="13.5"/>
    <row r="85" ht="13.5"/>
    <row r="86" ht="13.5"/>
    <row r="87" ht="13.5"/>
    <row r="88" ht="13.5"/>
    <row r="89" ht="13.5"/>
    <row r="90" ht="13.5"/>
    <row r="91" ht="13.5"/>
    <row r="92" ht="13.5"/>
    <row r="93" ht="13.5"/>
    <row r="94" ht="13.5"/>
    <row r="95" ht="13.5"/>
    <row r="96" ht="13.5"/>
    <row r="97" ht="13.5"/>
    <row r="98" ht="13.5"/>
    <row r="99" ht="13.5"/>
    <row r="100" ht="13.5"/>
    <row r="101" ht="13.5"/>
    <row r="102" ht="13.5"/>
    <row r="103" ht="13.5"/>
    <row r="104" ht="13.5"/>
    <row r="105" ht="13.5"/>
    <row r="106" ht="13.5"/>
    <row r="107" ht="13.5"/>
    <row r="108" ht="13.5"/>
    <row r="109" ht="13.5"/>
    <row r="110" ht="13.5"/>
    <row r="111" ht="13.5"/>
    <row r="112" ht="13.5"/>
    <row r="113" ht="13.5"/>
    <row r="114" ht="13.5"/>
    <row r="115" ht="13.5"/>
    <row r="116" ht="13.5"/>
    <row r="117" ht="13.5"/>
    <row r="118" ht="13.5"/>
    <row r="119" ht="13.5"/>
    <row r="120" ht="13.5"/>
    <row r="121" ht="13.5"/>
    <row r="122" ht="13.5"/>
    <row r="123" ht="13.5"/>
    <row r="124" ht="13.5"/>
    <row r="125" ht="13.5"/>
    <row r="126" ht="13.5"/>
    <row r="127" ht="13.5"/>
    <row r="128" ht="13.5"/>
    <row r="129" ht="13.5"/>
    <row r="130" ht="13.5"/>
    <row r="131" ht="13.5"/>
    <row r="132" ht="13.5"/>
    <row r="133" ht="13.5"/>
    <row r="134" ht="13.5"/>
    <row r="135" ht="13.5"/>
    <row r="136" ht="13.5"/>
    <row r="137" ht="13.5"/>
    <row r="138" ht="13.5"/>
    <row r="139" ht="13.5"/>
    <row r="140" ht="13.5"/>
    <row r="141" ht="13.5"/>
    <row r="142" ht="13.5"/>
    <row r="143" ht="13.5"/>
    <row r="144" ht="13.5"/>
    <row r="145" ht="13.5"/>
    <row r="146" ht="13.5"/>
    <row r="147" ht="13.5"/>
    <row r="148" ht="13.5"/>
    <row r="149" ht="13.5"/>
    <row r="150" ht="13.5"/>
    <row r="151" ht="13.5"/>
    <row r="152" ht="13.5"/>
    <row r="153" ht="13.5"/>
    <row r="154" ht="13.5"/>
    <row r="155" ht="13.5"/>
    <row r="156" ht="13.5"/>
    <row r="157" ht="13.5"/>
    <row r="158" ht="13.5"/>
    <row r="159" ht="13.5"/>
    <row r="160" ht="13.5"/>
    <row r="161" ht="13.5"/>
    <row r="162" ht="13.5"/>
    <row r="163" ht="13.5"/>
    <row r="164" ht="13.5"/>
    <row r="165" ht="13.5"/>
    <row r="166" ht="13.5"/>
    <row r="167" ht="13.5"/>
    <row r="168" ht="13.5"/>
    <row r="169" ht="13.5"/>
    <row r="170" ht="13.5"/>
    <row r="171" ht="13.5"/>
    <row r="172" ht="13.5"/>
    <row r="173" ht="13.5"/>
    <row r="174" ht="13.5"/>
    <row r="175" ht="13.5"/>
    <row r="176" ht="13.5"/>
    <row r="177" ht="13.5"/>
    <row r="178" ht="13.5"/>
    <row r="179" ht="13.5"/>
    <row r="180" ht="13.5"/>
    <row r="181" ht="13.5"/>
    <row r="182" ht="13.5"/>
    <row r="183" ht="13.5"/>
    <row r="184" ht="13.5"/>
    <row r="185" ht="13.5"/>
    <row r="186" ht="13.5"/>
    <row r="187" ht="13.5"/>
    <row r="188" ht="13.5"/>
    <row r="189" ht="13.5"/>
    <row r="190" ht="13.5"/>
    <row r="191" ht="13.5"/>
    <row r="192" ht="13.5"/>
    <row r="193" ht="13.5"/>
    <row r="194" ht="13.5"/>
    <row r="195" ht="13.5"/>
    <row r="196" ht="13.5"/>
    <row r="197" ht="13.5"/>
    <row r="198" ht="13.5"/>
    <row r="199" ht="13.5"/>
    <row r="200" ht="13.5"/>
    <row r="201" ht="13.5"/>
    <row r="202" ht="13.5"/>
    <row r="203" ht="13.5"/>
    <row r="204" ht="13.5"/>
    <row r="205" ht="13.5"/>
    <row r="206" ht="13.5"/>
    <row r="207" ht="13.5"/>
    <row r="208" ht="13.5"/>
    <row r="209" ht="13.5"/>
    <row r="210" ht="13.5"/>
  </sheetData>
  <mergeCells count="3">
    <mergeCell ref="B3:J4"/>
    <mergeCell ref="B2:J2"/>
    <mergeCell ref="B6:B24"/>
  </mergeCells>
  <phoneticPr fontId="4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综合办公室</dc:creator>
  <cp:lastModifiedBy>省经济管理干部学院</cp:lastModifiedBy>
  <cp:lastPrinted>2017-03-29T02:58:32Z</cp:lastPrinted>
  <dcterms:created xsi:type="dcterms:W3CDTF">2015-12-04T00:16:00Z</dcterms:created>
  <dcterms:modified xsi:type="dcterms:W3CDTF">2017-04-06T06:31:51Z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2052-10.1.0.5399</vt:lpwstr>
  </property>
</Properties>
</file>